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\Documents\++GracieEditorial\+Clients\BoxTwelve\done\Excel2013\LOCKBOX\Ch13_Student Files\"/>
    </mc:Choice>
  </mc:AlternateContent>
  <bookViews>
    <workbookView xWindow="0" yWindow="0" windowWidth="19200" windowHeight="7035" tabRatio="757"/>
  </bookViews>
  <sheets>
    <sheet name="Fundraising Events" sheetId="21" r:id="rId1"/>
    <sheet name="Volunteers" sheetId="5" r:id="rId2"/>
  </sheets>
  <definedNames>
    <definedName name="population">#REF!</definedName>
    <definedName name="prices">#REF!</definedName>
    <definedName name="US_DIV_TOTALS">#REF!</definedName>
    <definedName name="US_Q1_SALES">#REF!</definedName>
    <definedName name="US_Q2_SALES">#REF!</definedName>
  </definedNames>
  <calcPr calcId="152511"/>
</workbook>
</file>

<file path=xl/calcChain.xml><?xml version="1.0" encoding="utf-8"?>
<calcChain xmlns="http://schemas.openxmlformats.org/spreadsheetml/2006/main">
  <c r="G17" i="21" l="1"/>
  <c r="G15" i="21"/>
  <c r="G18" i="21"/>
  <c r="G16" i="21"/>
  <c r="F18" i="21" l="1"/>
  <c r="E18" i="21"/>
  <c r="C18" i="21"/>
  <c r="G14" i="21"/>
  <c r="G13" i="21"/>
  <c r="G12" i="21"/>
</calcChain>
</file>

<file path=xl/sharedStrings.xml><?xml version="1.0" encoding="utf-8"?>
<sst xmlns="http://schemas.openxmlformats.org/spreadsheetml/2006/main" count="171" uniqueCount="123">
  <si>
    <t>LastName</t>
  </si>
  <si>
    <t>FirstName</t>
  </si>
  <si>
    <t>2/27/2005</t>
  </si>
  <si>
    <t>7/15/1997</t>
  </si>
  <si>
    <t>8/25/2001</t>
  </si>
  <si>
    <t>Director</t>
  </si>
  <si>
    <t>6/23/2005</t>
  </si>
  <si>
    <t>George</t>
  </si>
  <si>
    <t>5/25/2001</t>
  </si>
  <si>
    <t>8/2/2002</t>
  </si>
  <si>
    <t>6/6/2006</t>
  </si>
  <si>
    <t>4/10/2001</t>
  </si>
  <si>
    <t>9/2/1996</t>
  </si>
  <si>
    <t>Bruce</t>
  </si>
  <si>
    <t>7/14/1999</t>
  </si>
  <si>
    <t>3/22/2002</t>
  </si>
  <si>
    <t>Sharon</t>
  </si>
  <si>
    <t>6/25/1999</t>
  </si>
  <si>
    <t>Patrick</t>
  </si>
  <si>
    <t>9/5/2004</t>
  </si>
  <si>
    <t>Barbara</t>
  </si>
  <si>
    <t>1/5/2001</t>
  </si>
  <si>
    <t>9/15/2002</t>
  </si>
  <si>
    <t>3/15/2001</t>
  </si>
  <si>
    <t>5/22/1999</t>
  </si>
  <si>
    <t>6/30/2000</t>
  </si>
  <si>
    <t>Karen</t>
  </si>
  <si>
    <t>7/22/2003</t>
  </si>
  <si>
    <t>TOTALS</t>
  </si>
  <si>
    <t>VOLUNTEER DATABASE</t>
  </si>
  <si>
    <t>DateStarted</t>
  </si>
  <si>
    <t>Status</t>
  </si>
  <si>
    <t>Active</t>
  </si>
  <si>
    <t>Inactive</t>
  </si>
  <si>
    <t>Events</t>
  </si>
  <si>
    <t>Fundraising</t>
  </si>
  <si>
    <t>Collections</t>
  </si>
  <si>
    <t>Education</t>
  </si>
  <si>
    <t>Email</t>
  </si>
  <si>
    <t>Phone</t>
  </si>
  <si>
    <t>FUNDRAISING EVENTS</t>
  </si>
  <si>
    <t>EVENT NAME</t>
  </si>
  <si>
    <t>EVENT DATE</t>
  </si>
  <si>
    <t>FUNDS NEEDED</t>
  </si>
  <si>
    <t>FUNDS RAISED</t>
  </si>
  <si>
    <t>% of GOAL</t>
  </si>
  <si>
    <t>EVENT TYPE</t>
  </si>
  <si>
    <t>12/1 - 12/15</t>
  </si>
  <si>
    <t>Collection</t>
  </si>
  <si>
    <t>Winter Carnival</t>
  </si>
  <si>
    <t>Spring Banquet</t>
  </si>
  <si>
    <t>Strike Out Hunger</t>
  </si>
  <si>
    <t>Summer Collection Drive</t>
  </si>
  <si>
    <t>Community Hunger Seminar</t>
  </si>
  <si>
    <t>Title</t>
  </si>
  <si>
    <t>Volunteer</t>
  </si>
  <si>
    <t>Assistant Director</t>
  </si>
  <si>
    <t>Administrator</t>
  </si>
  <si>
    <t>Education Events Coordinator</t>
  </si>
  <si>
    <t>Fundraising Events Coordinator</t>
  </si>
  <si>
    <t>Fundraising Committee Chair</t>
  </si>
  <si>
    <t>Collection Committee Chair</t>
  </si>
  <si>
    <t>Education Committee Chair</t>
  </si>
  <si>
    <t>Collection Events Coordinator</t>
  </si>
  <si>
    <t>CONTACT</t>
  </si>
  <si>
    <t>Winter Food Drive</t>
  </si>
  <si>
    <t>Michael</t>
  </si>
  <si>
    <t>8/11 - 8/18</t>
  </si>
  <si>
    <t>Walter Harp</t>
  </si>
  <si>
    <t>Johnson Apacible</t>
  </si>
  <si>
    <t>Toni Poe</t>
  </si>
  <si>
    <t xml:space="preserve"> Sharon Salavaria</t>
  </si>
  <si>
    <t>Barbara Zighetti</t>
  </si>
  <si>
    <t>Stuart Munson</t>
  </si>
  <si>
    <t>Affronti</t>
  </si>
  <si>
    <t>Bowen</t>
  </si>
  <si>
    <t>Eli</t>
  </si>
  <si>
    <t>Dow</t>
  </si>
  <si>
    <t>Jane</t>
  </si>
  <si>
    <t>michael@example.com</t>
  </si>
  <si>
    <t>Bedecs</t>
  </si>
  <si>
    <t>Anna</t>
  </si>
  <si>
    <t>anna@example.com</t>
  </si>
  <si>
    <t>eli@example.com</t>
  </si>
  <si>
    <t>Bule</t>
  </si>
  <si>
    <t>Nana</t>
  </si>
  <si>
    <t>nana@example.com</t>
  </si>
  <si>
    <t>jane@example.com</t>
  </si>
  <si>
    <t>Elliott</t>
  </si>
  <si>
    <t>patrick@example.com</t>
  </si>
  <si>
    <t>Florian</t>
  </si>
  <si>
    <t>Karel</t>
  </si>
  <si>
    <t>karel@example.com</t>
  </si>
  <si>
    <t>Darcy</t>
  </si>
  <si>
    <t>darcy@example.com</t>
  </si>
  <si>
    <t>Jirsak</t>
  </si>
  <si>
    <t>Peter</t>
  </si>
  <si>
    <t>peter@example.com</t>
  </si>
  <si>
    <t>Keever</t>
  </si>
  <si>
    <t>bruce@example.com</t>
  </si>
  <si>
    <t>Lo</t>
  </si>
  <si>
    <t>Renee</t>
  </si>
  <si>
    <t>renee@example.com</t>
  </si>
  <si>
    <t>Machado</t>
  </si>
  <si>
    <t>Manuel</t>
  </si>
  <si>
    <t>manuel@example.com</t>
  </si>
  <si>
    <t>Merriam</t>
  </si>
  <si>
    <t>Jesse</t>
  </si>
  <si>
    <t>jesse@example.com</t>
  </si>
  <si>
    <t>Riis</t>
  </si>
  <si>
    <t>Anders</t>
  </si>
  <si>
    <t>anders@example.com</t>
  </si>
  <si>
    <t>Salavaria</t>
  </si>
  <si>
    <t>sharon@example.com</t>
  </si>
  <si>
    <t>Schaller</t>
  </si>
  <si>
    <t>george@example.com</t>
  </si>
  <si>
    <t>Toh</t>
  </si>
  <si>
    <t>karen@example.com</t>
  </si>
  <si>
    <t>Vrettos</t>
  </si>
  <si>
    <t>Connie</t>
  </si>
  <si>
    <t>connie@example.com</t>
  </si>
  <si>
    <t>Zighetti</t>
  </si>
  <si>
    <t>barbara@example.com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</si>
</sst>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\(###\)\ ###\-####"/>
    <numFmt numFmtId="165" formatCode="m/d;@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8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44" fontId="0" fillId="0" borderId="0" xfId="1" applyFont="1"/>
    <xf numFmtId="0" fontId="0" fillId="0" borderId="0" xfId="0" applyAlignment="1">
      <alignment horizontal="center"/>
    </xf>
    <xf numFmtId="0" fontId="5" fillId="3" borderId="0" xfId="0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44" fontId="0" fillId="0" borderId="0" xfId="1" applyFont="1" applyBorder="1"/>
    <xf numFmtId="0" fontId="6" fillId="0" borderId="0" xfId="0" applyFont="1" applyBorder="1" applyAlignment="1">
      <alignment horizontal="center"/>
    </xf>
    <xf numFmtId="164" fontId="4" fillId="0" borderId="1" xfId="2" applyNumberFormat="1" applyFont="1" applyFill="1" applyBorder="1" applyAlignment="1"/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44" fontId="0" fillId="0" borderId="3" xfId="1" applyFont="1" applyBorder="1"/>
    <xf numFmtId="9" fontId="0" fillId="0" borderId="3" xfId="3" applyFont="1" applyBorder="1"/>
    <xf numFmtId="0" fontId="0" fillId="4" borderId="0" xfId="0" applyFill="1" applyBorder="1" applyAlignment="1">
      <alignment horizontal="center"/>
    </xf>
    <xf numFmtId="44" fontId="0" fillId="4" borderId="0" xfId="1" applyFont="1" applyFill="1" applyBorder="1"/>
    <xf numFmtId="0" fontId="0" fillId="4" borderId="0" xfId="0" applyFill="1" applyBorder="1"/>
    <xf numFmtId="44" fontId="5" fillId="3" borderId="0" xfId="1" applyFont="1" applyFill="1" applyBorder="1" applyAlignment="1"/>
    <xf numFmtId="0" fontId="5" fillId="3" borderId="0" xfId="0" applyFont="1" applyFill="1" applyBorder="1" applyAlignment="1"/>
    <xf numFmtId="0" fontId="10" fillId="5" borderId="0" xfId="0" applyFont="1" applyFill="1" applyBorder="1" applyAlignment="1">
      <alignment horizontal="center"/>
    </xf>
    <xf numFmtId="44" fontId="10" fillId="5" borderId="0" xfId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0" fillId="0" borderId="0" xfId="3" applyFont="1" applyBorder="1"/>
    <xf numFmtId="44" fontId="6" fillId="0" borderId="0" xfId="1" applyFont="1" applyBorder="1"/>
    <xf numFmtId="9" fontId="6" fillId="0" borderId="0" xfId="0" applyNumberFormat="1" applyFont="1" applyBorder="1"/>
    <xf numFmtId="0" fontId="5" fillId="4" borderId="7" xfId="0" applyFont="1" applyFill="1" applyBorder="1"/>
    <xf numFmtId="0" fontId="5" fillId="4" borderId="8" xfId="0" applyFont="1" applyFill="1" applyBorder="1"/>
    <xf numFmtId="0" fontId="5" fillId="4" borderId="4" xfId="0" applyFont="1" applyFill="1" applyBorder="1"/>
    <xf numFmtId="0" fontId="5" fillId="4" borderId="5" xfId="0" applyFont="1" applyFill="1" applyBorder="1" applyAlignment="1"/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/>
    <xf numFmtId="0" fontId="5" fillId="4" borderId="0" xfId="0" applyFont="1" applyFill="1" applyBorder="1" applyAlignment="1"/>
    <xf numFmtId="0" fontId="5" fillId="4" borderId="0" xfId="0" applyFont="1" applyFill="1" applyBorder="1" applyAlignment="1">
      <alignment horizontal="center"/>
    </xf>
    <xf numFmtId="0" fontId="5" fillId="4" borderId="9" xfId="0" applyFont="1" applyFill="1" applyBorder="1"/>
    <xf numFmtId="0" fontId="5" fillId="4" borderId="3" xfId="0" applyFont="1" applyFill="1" applyBorder="1" applyAlignment="1"/>
    <xf numFmtId="0" fontId="5" fillId="4" borderId="3" xfId="0" applyFont="1" applyFill="1" applyBorder="1" applyAlignment="1">
      <alignment horizontal="center"/>
    </xf>
    <xf numFmtId="0" fontId="5" fillId="4" borderId="10" xfId="0" applyFont="1" applyFill="1" applyBorder="1"/>
    <xf numFmtId="44" fontId="7" fillId="0" borderId="0" xfId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6" fillId="4" borderId="0" xfId="0" applyFont="1" applyFill="1" applyBorder="1"/>
    <xf numFmtId="165" fontId="0" fillId="0" borderId="0" xfId="0" applyNumberForma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">
    <cellStyle name="Currency" xfId="1" builtinId="4"/>
    <cellStyle name="Normal" xfId="0" builtinId="0"/>
    <cellStyle name="Normal_Employee Database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zulrich@domain.com" TargetMode="External"/><Relationship Id="rId13" Type="http://schemas.openxmlformats.org/officeDocument/2006/relationships/hyperlink" Target="mailto:lkline@domain.com" TargetMode="External"/><Relationship Id="rId18" Type="http://schemas.openxmlformats.org/officeDocument/2006/relationships/hyperlink" Target="mailto:bweller@domain.com" TargetMode="External"/><Relationship Id="rId3" Type="http://schemas.openxmlformats.org/officeDocument/2006/relationships/hyperlink" Target="mailto:mshapiro@domain.com" TargetMode="External"/><Relationship Id="rId7" Type="http://schemas.openxmlformats.org/officeDocument/2006/relationships/hyperlink" Target="mailto:cjouber@domain.com" TargetMode="External"/><Relationship Id="rId12" Type="http://schemas.openxmlformats.org/officeDocument/2006/relationships/hyperlink" Target="mailto:smaloney@domain.com" TargetMode="External"/><Relationship Id="rId17" Type="http://schemas.openxmlformats.org/officeDocument/2006/relationships/hyperlink" Target="mailto:dmermelstein@domain.com" TargetMode="External"/><Relationship Id="rId2" Type="http://schemas.openxmlformats.org/officeDocument/2006/relationships/hyperlink" Target="mailto:eburrell@domain.com" TargetMode="External"/><Relationship Id="rId16" Type="http://schemas.openxmlformats.org/officeDocument/2006/relationships/hyperlink" Target="mailto:koneill@domain.com" TargetMode="External"/><Relationship Id="rId1" Type="http://schemas.openxmlformats.org/officeDocument/2006/relationships/hyperlink" Target="mailto:atalbot@domain.com" TargetMode="External"/><Relationship Id="rId6" Type="http://schemas.openxmlformats.org/officeDocument/2006/relationships/hyperlink" Target="mailto:jkovalcik@domain.com" TargetMode="External"/><Relationship Id="rId11" Type="http://schemas.openxmlformats.org/officeDocument/2006/relationships/hyperlink" Target="mailto:dfrankenfield@domain.com" TargetMode="External"/><Relationship Id="rId5" Type="http://schemas.openxmlformats.org/officeDocument/2006/relationships/hyperlink" Target="mailto:kpatrick@domain.com" TargetMode="External"/><Relationship Id="rId15" Type="http://schemas.openxmlformats.org/officeDocument/2006/relationships/hyperlink" Target="mailto:gmyers@domain.com" TargetMode="External"/><Relationship Id="rId10" Type="http://schemas.openxmlformats.org/officeDocument/2006/relationships/hyperlink" Target="mailto:ifreifeld@domain.com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mailto:jfabiano@domain.com" TargetMode="External"/><Relationship Id="rId9" Type="http://schemas.openxmlformats.org/officeDocument/2006/relationships/hyperlink" Target="mailto:bpederzani@domain.com" TargetMode="External"/><Relationship Id="rId14" Type="http://schemas.openxmlformats.org/officeDocument/2006/relationships/hyperlink" Target="mailto:ssorensen@domai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/>
  </sheetViews>
  <sheetFormatPr defaultRowHeight="12.75" x14ac:dyDescent="0.2"/>
  <cols>
    <col min="1" max="1" width="9.140625" style="44"/>
    <col min="2" max="2" width="24.7109375" style="8" bestFit="1" customWidth="1"/>
    <col min="3" max="4" width="23.42578125" style="8" customWidth="1"/>
    <col min="5" max="6" width="23.42578125" style="7" customWidth="1"/>
    <col min="7" max="7" width="23.42578125" customWidth="1"/>
    <col min="8" max="8" width="23.42578125" style="8" customWidth="1"/>
    <col min="9" max="9" width="9.140625" style="44"/>
  </cols>
  <sheetData>
    <row r="1" spans="1:9" x14ac:dyDescent="0.2">
      <c r="A1" s="20"/>
      <c r="B1" s="18"/>
      <c r="C1" s="18"/>
      <c r="D1" s="18"/>
      <c r="E1" s="19"/>
      <c r="F1" s="19"/>
      <c r="G1" s="20"/>
      <c r="H1" s="18"/>
      <c r="I1" s="20"/>
    </row>
    <row r="2" spans="1:9" x14ac:dyDescent="0.2">
      <c r="A2" s="20"/>
      <c r="B2" s="18"/>
      <c r="C2" s="18"/>
      <c r="D2" s="18"/>
      <c r="E2" s="19"/>
      <c r="F2" s="19"/>
      <c r="G2" s="20"/>
      <c r="H2" s="18"/>
      <c r="I2" s="20"/>
    </row>
    <row r="3" spans="1:9" x14ac:dyDescent="0.2">
      <c r="A3" s="20"/>
      <c r="B3" s="18"/>
      <c r="C3" s="18"/>
      <c r="D3" s="18"/>
      <c r="E3" s="19"/>
      <c r="F3" s="19"/>
      <c r="G3" s="20"/>
      <c r="H3" s="18"/>
      <c r="I3" s="20"/>
    </row>
    <row r="4" spans="1:9" x14ac:dyDescent="0.2">
      <c r="A4" s="20"/>
      <c r="B4" s="18"/>
      <c r="C4" s="18"/>
      <c r="D4" s="18"/>
      <c r="E4" s="19"/>
      <c r="F4" s="19"/>
      <c r="G4" s="20"/>
      <c r="H4" s="18"/>
      <c r="I4" s="20"/>
    </row>
    <row r="5" spans="1:9" x14ac:dyDescent="0.2">
      <c r="A5" s="20"/>
      <c r="B5" s="18"/>
      <c r="C5" s="18"/>
      <c r="D5" s="18"/>
      <c r="E5" s="19"/>
      <c r="F5" s="19"/>
      <c r="G5" s="20"/>
      <c r="H5" s="18"/>
      <c r="I5" s="20"/>
    </row>
    <row r="6" spans="1:9" x14ac:dyDescent="0.2">
      <c r="A6" s="20"/>
      <c r="B6" s="18"/>
      <c r="C6" s="18"/>
      <c r="D6" s="18"/>
      <c r="E6" s="19"/>
      <c r="F6" s="19"/>
      <c r="G6" s="20"/>
      <c r="H6" s="18"/>
      <c r="I6" s="20"/>
    </row>
    <row r="7" spans="1:9" x14ac:dyDescent="0.2">
      <c r="A7" s="20"/>
      <c r="B7" s="18"/>
      <c r="C7" s="18"/>
      <c r="D7" s="18"/>
      <c r="E7" s="19"/>
      <c r="F7" s="19"/>
      <c r="G7" s="20"/>
      <c r="H7" s="18"/>
      <c r="I7" s="20"/>
    </row>
    <row r="8" spans="1:9" x14ac:dyDescent="0.2">
      <c r="A8" s="20"/>
      <c r="B8" s="18"/>
      <c r="C8" s="18"/>
      <c r="D8" s="18"/>
      <c r="E8" s="19"/>
      <c r="F8" s="19"/>
      <c r="G8" s="20"/>
      <c r="H8" s="18"/>
      <c r="I8" s="20"/>
    </row>
    <row r="9" spans="1:9" s="1" customFormat="1" ht="23.25" x14ac:dyDescent="0.35">
      <c r="A9" s="46"/>
      <c r="B9" s="52" t="s">
        <v>40</v>
      </c>
      <c r="C9" s="52"/>
      <c r="D9" s="52"/>
      <c r="E9" s="52"/>
      <c r="F9" s="52"/>
      <c r="G9" s="52"/>
      <c r="H9" s="52"/>
      <c r="I9" s="46"/>
    </row>
    <row r="10" spans="1:9" s="1" customFormat="1" ht="15" x14ac:dyDescent="0.2">
      <c r="A10" s="46"/>
      <c r="B10" s="9"/>
      <c r="C10" s="9"/>
      <c r="D10" s="9"/>
      <c r="E10" s="21"/>
      <c r="F10" s="21"/>
      <c r="G10" s="22"/>
      <c r="H10" s="9"/>
      <c r="I10" s="46"/>
    </row>
    <row r="11" spans="1:9" s="14" customFormat="1" ht="15" x14ac:dyDescent="0.25">
      <c r="A11" s="47"/>
      <c r="B11" s="23" t="s">
        <v>41</v>
      </c>
      <c r="C11" s="23" t="s">
        <v>42</v>
      </c>
      <c r="D11" s="23" t="s">
        <v>64</v>
      </c>
      <c r="E11" s="24" t="s">
        <v>43</v>
      </c>
      <c r="F11" s="24" t="s">
        <v>44</v>
      </c>
      <c r="G11" s="23" t="s">
        <v>45</v>
      </c>
      <c r="H11" s="23" t="s">
        <v>46</v>
      </c>
      <c r="I11" s="47"/>
    </row>
    <row r="12" spans="1:9" x14ac:dyDescent="0.2">
      <c r="A12" s="20"/>
      <c r="B12" s="42" t="s">
        <v>49</v>
      </c>
      <c r="C12" s="49">
        <v>40929</v>
      </c>
      <c r="D12" s="25" t="s">
        <v>68</v>
      </c>
      <c r="E12" s="11">
        <v>75000</v>
      </c>
      <c r="F12" s="11">
        <v>82000</v>
      </c>
      <c r="G12" s="26">
        <f t="shared" ref="G12:G17" si="0">F12/E12</f>
        <v>1.0933333333333333</v>
      </c>
      <c r="H12" s="25" t="s">
        <v>35</v>
      </c>
      <c r="I12" s="20"/>
    </row>
    <row r="13" spans="1:9" x14ac:dyDescent="0.2">
      <c r="A13" s="20"/>
      <c r="B13" s="42" t="s">
        <v>50</v>
      </c>
      <c r="C13" s="49">
        <v>41019</v>
      </c>
      <c r="D13" s="25" t="s">
        <v>69</v>
      </c>
      <c r="E13" s="11">
        <v>90000</v>
      </c>
      <c r="F13" s="11">
        <v>84250</v>
      </c>
      <c r="G13" s="26">
        <f t="shared" si="0"/>
        <v>0.93611111111111112</v>
      </c>
      <c r="H13" s="25" t="s">
        <v>35</v>
      </c>
      <c r="I13" s="20"/>
    </row>
    <row r="14" spans="1:9" x14ac:dyDescent="0.2">
      <c r="A14" s="20"/>
      <c r="B14" s="42" t="s">
        <v>51</v>
      </c>
      <c r="C14" s="50">
        <v>41083</v>
      </c>
      <c r="D14" s="25" t="s">
        <v>70</v>
      </c>
      <c r="E14" s="11">
        <v>120000</v>
      </c>
      <c r="F14" s="11">
        <v>124750</v>
      </c>
      <c r="G14" s="26">
        <f t="shared" si="0"/>
        <v>1.0395833333333333</v>
      </c>
      <c r="H14" s="25" t="s">
        <v>35</v>
      </c>
      <c r="I14" s="20"/>
    </row>
    <row r="15" spans="1:9" x14ac:dyDescent="0.2">
      <c r="A15" s="20"/>
      <c r="B15" s="42" t="s">
        <v>52</v>
      </c>
      <c r="C15" s="50" t="s">
        <v>67</v>
      </c>
      <c r="D15" s="25" t="s">
        <v>71</v>
      </c>
      <c r="E15" s="41">
        <v>10000</v>
      </c>
      <c r="F15" s="41">
        <v>11200</v>
      </c>
      <c r="G15" s="26">
        <f t="shared" si="0"/>
        <v>1.1200000000000001</v>
      </c>
      <c r="H15" s="25" t="s">
        <v>48</v>
      </c>
      <c r="I15" s="20"/>
    </row>
    <row r="16" spans="1:9" x14ac:dyDescent="0.2">
      <c r="A16" s="20"/>
      <c r="B16" s="42" t="s">
        <v>53</v>
      </c>
      <c r="C16" s="50">
        <v>41190</v>
      </c>
      <c r="D16" s="25" t="s">
        <v>73</v>
      </c>
      <c r="E16" s="41">
        <v>10000</v>
      </c>
      <c r="F16" s="41">
        <v>12500</v>
      </c>
      <c r="G16" s="26">
        <f t="shared" si="0"/>
        <v>1.25</v>
      </c>
      <c r="H16" s="25" t="s">
        <v>37</v>
      </c>
      <c r="I16" s="20"/>
    </row>
    <row r="17" spans="1:9" ht="13.5" thickBot="1" x14ac:dyDescent="0.25">
      <c r="A17" s="20"/>
      <c r="B17" s="43" t="s">
        <v>65</v>
      </c>
      <c r="C17" s="51" t="s">
        <v>47</v>
      </c>
      <c r="D17" s="15" t="s">
        <v>72</v>
      </c>
      <c r="E17" s="16">
        <v>15000</v>
      </c>
      <c r="F17" s="16">
        <v>18500</v>
      </c>
      <c r="G17" s="17">
        <f t="shared" si="0"/>
        <v>1.2333333333333334</v>
      </c>
      <c r="H17" s="15" t="s">
        <v>48</v>
      </c>
      <c r="I17" s="20"/>
    </row>
    <row r="18" spans="1:9" s="6" customFormat="1" x14ac:dyDescent="0.2">
      <c r="A18" s="48"/>
      <c r="B18" s="12" t="s">
        <v>28</v>
      </c>
      <c r="C18" s="12">
        <f>COUNTA(C12:C17)</f>
        <v>6</v>
      </c>
      <c r="D18" s="12"/>
      <c r="E18" s="27">
        <f>SUM(E12:E17)</f>
        <v>320000</v>
      </c>
      <c r="F18" s="27">
        <f>SUM(F12:F17)</f>
        <v>333200</v>
      </c>
      <c r="G18" s="28">
        <f>AVERAGE(G12:G17)</f>
        <v>1.1120601851851852</v>
      </c>
      <c r="H18" s="12"/>
      <c r="I18" s="48"/>
    </row>
    <row r="19" spans="1:9" x14ac:dyDescent="0.2">
      <c r="A19" s="20"/>
      <c r="B19" s="18"/>
      <c r="C19" s="18"/>
      <c r="D19" s="18"/>
      <c r="E19" s="19"/>
      <c r="F19" s="19"/>
      <c r="G19" s="20"/>
      <c r="H19" s="18"/>
      <c r="I19" s="20"/>
    </row>
    <row r="20" spans="1:9" x14ac:dyDescent="0.2">
      <c r="A20" s="20"/>
      <c r="B20" s="18"/>
      <c r="C20" s="18"/>
      <c r="D20" s="18"/>
      <c r="E20" s="19"/>
      <c r="F20" s="19"/>
      <c r="G20" s="20"/>
      <c r="H20" s="18"/>
      <c r="I20" s="20"/>
    </row>
    <row r="21" spans="1:9" x14ac:dyDescent="0.2">
      <c r="A21" s="20"/>
      <c r="B21" s="18"/>
      <c r="C21" s="18"/>
      <c r="D21" s="18"/>
      <c r="E21" s="19"/>
      <c r="F21" s="19"/>
      <c r="G21" s="20"/>
      <c r="H21" s="18"/>
      <c r="I21" s="20"/>
    </row>
    <row r="22" spans="1:9" x14ac:dyDescent="0.2">
      <c r="A22" s="20"/>
      <c r="B22" s="18"/>
      <c r="C22" s="18"/>
      <c r="D22" s="18"/>
      <c r="E22" s="19"/>
      <c r="F22" s="19"/>
      <c r="G22" s="20"/>
      <c r="H22" s="18"/>
      <c r="I22" s="20"/>
    </row>
    <row r="23" spans="1:9" x14ac:dyDescent="0.2">
      <c r="A23" s="20"/>
      <c r="B23" s="18"/>
      <c r="C23" s="18"/>
      <c r="D23" s="18"/>
      <c r="E23" s="19"/>
      <c r="F23" s="19"/>
      <c r="G23" s="20"/>
      <c r="H23" s="18"/>
      <c r="I23" s="20"/>
    </row>
    <row r="24" spans="1:9" x14ac:dyDescent="0.2">
      <c r="A24" s="20"/>
      <c r="B24" s="18"/>
      <c r="C24" s="18"/>
      <c r="D24" s="18"/>
      <c r="E24" s="19"/>
      <c r="F24" s="19"/>
      <c r="G24" s="20"/>
      <c r="H24" s="18"/>
      <c r="I24" s="20"/>
    </row>
    <row r="25" spans="1:9" x14ac:dyDescent="0.2">
      <c r="A25" s="20"/>
      <c r="B25" s="18"/>
      <c r="C25" s="18"/>
      <c r="D25" s="18"/>
      <c r="E25" s="19"/>
      <c r="F25" s="19"/>
      <c r="G25" s="20"/>
      <c r="H25" s="18"/>
      <c r="I25" s="20"/>
    </row>
    <row r="26" spans="1:9" x14ac:dyDescent="0.2">
      <c r="A26" s="20"/>
      <c r="B26" s="18"/>
      <c r="C26" s="18"/>
      <c r="D26" s="18"/>
      <c r="E26" s="19"/>
      <c r="F26" s="19"/>
      <c r="G26" s="20"/>
      <c r="H26" s="18"/>
      <c r="I26" s="20"/>
    </row>
    <row r="27" spans="1:9" x14ac:dyDescent="0.2">
      <c r="A27" s="20"/>
      <c r="B27" s="18"/>
      <c r="C27" s="18"/>
      <c r="D27" s="18"/>
      <c r="E27" s="19"/>
      <c r="F27" s="19"/>
      <c r="G27" s="20"/>
      <c r="H27" s="18"/>
      <c r="I27" s="20"/>
    </row>
    <row r="28" spans="1:9" s="44" customFormat="1" x14ac:dyDescent="0.2">
      <c r="A28" s="20"/>
      <c r="B28" s="18"/>
      <c r="C28" s="18"/>
      <c r="D28" s="18"/>
      <c r="E28" s="19"/>
      <c r="F28" s="19"/>
      <c r="G28" s="20"/>
      <c r="H28" s="18"/>
      <c r="I28" s="20"/>
    </row>
    <row r="29" spans="1:9" s="44" customFormat="1" x14ac:dyDescent="0.2">
      <c r="B29" s="45"/>
      <c r="C29" s="45"/>
      <c r="D29" s="45"/>
      <c r="E29" s="11"/>
      <c r="F29" s="11"/>
      <c r="H29" s="45"/>
    </row>
  </sheetData>
  <mergeCells count="1">
    <mergeCell ref="B9:H9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/>
  </sheetViews>
  <sheetFormatPr defaultRowHeight="15" x14ac:dyDescent="0.2"/>
  <cols>
    <col min="1" max="1" width="9.140625" style="1"/>
    <col min="2" max="2" width="13.7109375" style="4" bestFit="1" customWidth="1"/>
    <col min="3" max="3" width="16.7109375" style="4" customWidth="1"/>
    <col min="4" max="4" width="33.42578125" style="4" bestFit="1" customWidth="1"/>
    <col min="5" max="6" width="15.140625" style="4" customWidth="1"/>
    <col min="7" max="7" width="30" style="4" bestFit="1" customWidth="1"/>
    <col min="8" max="8" width="17" style="4" bestFit="1" customWidth="1"/>
    <col min="9" max="9" width="15.140625" style="5" customWidth="1"/>
    <col min="10" max="16384" width="9.140625" style="1"/>
  </cols>
  <sheetData>
    <row r="1" spans="1:10" x14ac:dyDescent="0.2">
      <c r="A1" s="31"/>
      <c r="B1" s="32"/>
      <c r="C1" s="32"/>
      <c r="D1" s="32"/>
      <c r="E1" s="32"/>
      <c r="F1" s="32"/>
      <c r="G1" s="32"/>
      <c r="H1" s="32"/>
      <c r="I1" s="33"/>
      <c r="J1" s="34"/>
    </row>
    <row r="2" spans="1:10" ht="23.25" x14ac:dyDescent="0.35">
      <c r="A2" s="29"/>
      <c r="B2" s="52" t="s">
        <v>29</v>
      </c>
      <c r="C2" s="52"/>
      <c r="D2" s="52"/>
      <c r="E2" s="52"/>
      <c r="F2" s="52"/>
      <c r="G2" s="52"/>
      <c r="H2" s="52"/>
      <c r="I2" s="52"/>
      <c r="J2" s="30"/>
    </row>
    <row r="3" spans="1:10" x14ac:dyDescent="0.2">
      <c r="A3" s="29"/>
      <c r="B3" s="22"/>
      <c r="C3" s="22"/>
      <c r="D3" s="22"/>
      <c r="E3" s="22"/>
      <c r="F3" s="22"/>
      <c r="G3" s="22"/>
      <c r="H3" s="22"/>
      <c r="I3" s="9"/>
      <c r="J3" s="30"/>
    </row>
    <row r="4" spans="1:10" ht="15.75" x14ac:dyDescent="0.25">
      <c r="A4" s="29"/>
      <c r="B4" s="10" t="s">
        <v>0</v>
      </c>
      <c r="C4" s="10" t="s">
        <v>1</v>
      </c>
      <c r="D4" s="10" t="s">
        <v>54</v>
      </c>
      <c r="E4" s="10" t="s">
        <v>30</v>
      </c>
      <c r="F4" s="10" t="s">
        <v>34</v>
      </c>
      <c r="G4" s="10" t="s">
        <v>38</v>
      </c>
      <c r="H4" s="10" t="s">
        <v>39</v>
      </c>
      <c r="I4" s="10" t="s">
        <v>31</v>
      </c>
      <c r="J4" s="30"/>
    </row>
    <row r="5" spans="1:10" x14ac:dyDescent="0.2">
      <c r="A5" s="29"/>
      <c r="B5" s="2" t="s">
        <v>74</v>
      </c>
      <c r="C5" s="2" t="s">
        <v>66</v>
      </c>
      <c r="D5" s="2" t="s">
        <v>55</v>
      </c>
      <c r="E5" s="2" t="s">
        <v>3</v>
      </c>
      <c r="F5" s="2" t="s">
        <v>35</v>
      </c>
      <c r="G5" s="2" t="s">
        <v>79</v>
      </c>
      <c r="H5" s="13">
        <v>7175551234</v>
      </c>
      <c r="I5" s="3" t="s">
        <v>32</v>
      </c>
      <c r="J5" s="30"/>
    </row>
    <row r="6" spans="1:10" x14ac:dyDescent="0.2">
      <c r="A6" s="29"/>
      <c r="B6" s="2" t="s">
        <v>80</v>
      </c>
      <c r="C6" s="2" t="s">
        <v>81</v>
      </c>
      <c r="D6" s="2" t="s">
        <v>55</v>
      </c>
      <c r="E6" s="2" t="s">
        <v>2</v>
      </c>
      <c r="F6" s="2" t="s">
        <v>35</v>
      </c>
      <c r="G6" s="2" t="s">
        <v>82</v>
      </c>
      <c r="H6" s="13">
        <v>7175552850</v>
      </c>
      <c r="I6" s="3" t="s">
        <v>32</v>
      </c>
      <c r="J6" s="30"/>
    </row>
    <row r="7" spans="1:10" x14ac:dyDescent="0.2">
      <c r="A7" s="29"/>
      <c r="B7" s="2" t="s">
        <v>75</v>
      </c>
      <c r="C7" s="2" t="s">
        <v>76</v>
      </c>
      <c r="D7" s="2" t="s">
        <v>55</v>
      </c>
      <c r="E7" s="2" t="s">
        <v>4</v>
      </c>
      <c r="F7" s="2" t="s">
        <v>36</v>
      </c>
      <c r="G7" s="2" t="s">
        <v>83</v>
      </c>
      <c r="H7" s="13">
        <v>7175551335</v>
      </c>
      <c r="I7" s="3" t="s">
        <v>32</v>
      </c>
      <c r="J7" s="30"/>
    </row>
    <row r="8" spans="1:10" x14ac:dyDescent="0.2">
      <c r="A8" s="29"/>
      <c r="B8" s="2" t="s">
        <v>84</v>
      </c>
      <c r="C8" s="2" t="s">
        <v>85</v>
      </c>
      <c r="D8" s="2" t="s">
        <v>57</v>
      </c>
      <c r="E8" s="2" t="s">
        <v>6</v>
      </c>
      <c r="F8" s="2" t="s">
        <v>35</v>
      </c>
      <c r="G8" s="2" t="s">
        <v>86</v>
      </c>
      <c r="H8" s="13">
        <v>7175552648</v>
      </c>
      <c r="I8" s="3" t="s">
        <v>33</v>
      </c>
      <c r="J8" s="30"/>
    </row>
    <row r="9" spans="1:10" x14ac:dyDescent="0.2">
      <c r="A9" s="29"/>
      <c r="B9" s="2" t="s">
        <v>77</v>
      </c>
      <c r="C9" s="2" t="s">
        <v>78</v>
      </c>
      <c r="D9" s="2" t="s">
        <v>60</v>
      </c>
      <c r="E9" s="2" t="s">
        <v>22</v>
      </c>
      <c r="F9" s="2" t="s">
        <v>37</v>
      </c>
      <c r="G9" s="2" t="s">
        <v>87</v>
      </c>
      <c r="H9" s="13">
        <v>7175551436</v>
      </c>
      <c r="I9" s="3" t="s">
        <v>33</v>
      </c>
      <c r="J9" s="30"/>
    </row>
    <row r="10" spans="1:10" x14ac:dyDescent="0.2">
      <c r="A10" s="29"/>
      <c r="B10" s="2" t="s">
        <v>88</v>
      </c>
      <c r="C10" s="2" t="s">
        <v>18</v>
      </c>
      <c r="D10" s="2" t="s">
        <v>59</v>
      </c>
      <c r="E10" s="2" t="s">
        <v>19</v>
      </c>
      <c r="F10" s="2" t="s">
        <v>35</v>
      </c>
      <c r="G10" s="2" t="s">
        <v>89</v>
      </c>
      <c r="H10" s="13">
        <v>7175552446</v>
      </c>
      <c r="I10" s="3" t="s">
        <v>32</v>
      </c>
      <c r="J10" s="30"/>
    </row>
    <row r="11" spans="1:10" x14ac:dyDescent="0.2">
      <c r="A11" s="29"/>
      <c r="B11" s="2" t="s">
        <v>90</v>
      </c>
      <c r="C11" s="2" t="s">
        <v>91</v>
      </c>
      <c r="D11" s="2" t="s">
        <v>55</v>
      </c>
      <c r="E11" s="2" t="s">
        <v>10</v>
      </c>
      <c r="F11" s="2" t="s">
        <v>36</v>
      </c>
      <c r="G11" s="2" t="s">
        <v>92</v>
      </c>
      <c r="H11" s="13">
        <v>7175551941</v>
      </c>
      <c r="I11" s="3" t="s">
        <v>32</v>
      </c>
      <c r="J11" s="30"/>
    </row>
    <row r="12" spans="1:10" x14ac:dyDescent="0.2">
      <c r="A12" s="29"/>
      <c r="B12" s="2" t="s">
        <v>78</v>
      </c>
      <c r="C12" s="2" t="s">
        <v>93</v>
      </c>
      <c r="D12" s="2" t="s">
        <v>55</v>
      </c>
      <c r="E12" s="2" t="s">
        <v>12</v>
      </c>
      <c r="F12" s="2" t="s">
        <v>37</v>
      </c>
      <c r="G12" s="2" t="s">
        <v>94</v>
      </c>
      <c r="H12" s="13">
        <v>7175551739</v>
      </c>
      <c r="I12" s="3" t="s">
        <v>32</v>
      </c>
      <c r="J12" s="30"/>
    </row>
    <row r="13" spans="1:10" x14ac:dyDescent="0.2">
      <c r="A13" s="29"/>
      <c r="B13" s="2" t="s">
        <v>95</v>
      </c>
      <c r="C13" s="2" t="s">
        <v>96</v>
      </c>
      <c r="D13" s="2" t="s">
        <v>62</v>
      </c>
      <c r="E13" s="2" t="s">
        <v>15</v>
      </c>
      <c r="F13" s="2" t="s">
        <v>36</v>
      </c>
      <c r="G13" s="2" t="s">
        <v>97</v>
      </c>
      <c r="H13" s="13">
        <v>7175552951</v>
      </c>
      <c r="I13" s="3" t="s">
        <v>32</v>
      </c>
      <c r="J13" s="30"/>
    </row>
    <row r="14" spans="1:10" x14ac:dyDescent="0.2">
      <c r="A14" s="29"/>
      <c r="B14" s="2" t="s">
        <v>98</v>
      </c>
      <c r="C14" s="2" t="s">
        <v>13</v>
      </c>
      <c r="D14" s="2" t="s">
        <v>55</v>
      </c>
      <c r="E14" s="2" t="s">
        <v>14</v>
      </c>
      <c r="F14" s="2" t="s">
        <v>35</v>
      </c>
      <c r="G14" s="2" t="s">
        <v>99</v>
      </c>
      <c r="H14" s="13">
        <v>7175552547</v>
      </c>
      <c r="I14" s="3" t="s">
        <v>32</v>
      </c>
      <c r="J14" s="30"/>
    </row>
    <row r="15" spans="1:10" x14ac:dyDescent="0.2">
      <c r="A15" s="29"/>
      <c r="B15" s="2" t="s">
        <v>100</v>
      </c>
      <c r="C15" s="2" t="s">
        <v>101</v>
      </c>
      <c r="D15" s="2" t="s">
        <v>61</v>
      </c>
      <c r="E15" s="2" t="s">
        <v>25</v>
      </c>
      <c r="F15" s="2" t="s">
        <v>35</v>
      </c>
      <c r="G15" s="2" t="s">
        <v>102</v>
      </c>
      <c r="H15" s="13">
        <v>7175551638</v>
      </c>
      <c r="I15" s="3" t="s">
        <v>32</v>
      </c>
      <c r="J15" s="30"/>
    </row>
    <row r="16" spans="1:10" x14ac:dyDescent="0.2">
      <c r="A16" s="29"/>
      <c r="B16" s="2" t="s">
        <v>103</v>
      </c>
      <c r="C16" s="2" t="s">
        <v>104</v>
      </c>
      <c r="D16" s="2" t="s">
        <v>55</v>
      </c>
      <c r="E16" s="2" t="s">
        <v>9</v>
      </c>
      <c r="F16" s="2" t="s">
        <v>35</v>
      </c>
      <c r="G16" s="2" t="s">
        <v>105</v>
      </c>
      <c r="H16" s="13">
        <v>7175551537</v>
      </c>
      <c r="I16" s="3" t="s">
        <v>32</v>
      </c>
      <c r="J16" s="30"/>
    </row>
    <row r="17" spans="1:10" x14ac:dyDescent="0.2">
      <c r="A17" s="29"/>
      <c r="B17" s="2" t="s">
        <v>106</v>
      </c>
      <c r="C17" s="2" t="s">
        <v>107</v>
      </c>
      <c r="D17" s="2" t="s">
        <v>55</v>
      </c>
      <c r="E17" s="2" t="s">
        <v>11</v>
      </c>
      <c r="F17" s="2" t="s">
        <v>35</v>
      </c>
      <c r="G17" s="2" t="s">
        <v>108</v>
      </c>
      <c r="H17" s="13">
        <v>7175552042</v>
      </c>
      <c r="I17" s="3" t="s">
        <v>32</v>
      </c>
      <c r="J17" s="30"/>
    </row>
    <row r="18" spans="1:10" x14ac:dyDescent="0.2">
      <c r="A18" s="29"/>
      <c r="B18" s="2" t="s">
        <v>109</v>
      </c>
      <c r="C18" s="2" t="s">
        <v>110</v>
      </c>
      <c r="D18" s="2" t="s">
        <v>63</v>
      </c>
      <c r="E18" s="2" t="s">
        <v>23</v>
      </c>
      <c r="F18" s="2" t="s">
        <v>37</v>
      </c>
      <c r="G18" s="2" t="s">
        <v>111</v>
      </c>
      <c r="H18" s="13">
        <v>7175551840</v>
      </c>
      <c r="I18" s="3" t="s">
        <v>33</v>
      </c>
      <c r="J18" s="30"/>
    </row>
    <row r="19" spans="1:10" x14ac:dyDescent="0.2">
      <c r="A19" s="29"/>
      <c r="B19" s="2" t="s">
        <v>112</v>
      </c>
      <c r="C19" s="2" t="s">
        <v>16</v>
      </c>
      <c r="D19" s="2" t="s">
        <v>58</v>
      </c>
      <c r="E19" s="2" t="s">
        <v>17</v>
      </c>
      <c r="F19" s="2" t="s">
        <v>36</v>
      </c>
      <c r="G19" s="2" t="s">
        <v>113</v>
      </c>
      <c r="H19" s="13">
        <v>7175552749</v>
      </c>
      <c r="I19" s="3" t="s">
        <v>32</v>
      </c>
      <c r="J19" s="30"/>
    </row>
    <row r="20" spans="1:10" x14ac:dyDescent="0.2">
      <c r="A20" s="29"/>
      <c r="B20" s="2" t="s">
        <v>114</v>
      </c>
      <c r="C20" s="2" t="s">
        <v>7</v>
      </c>
      <c r="D20" s="2" t="s">
        <v>5</v>
      </c>
      <c r="E20" s="2" t="s">
        <v>8</v>
      </c>
      <c r="F20" s="2" t="s">
        <v>35</v>
      </c>
      <c r="G20" s="2" t="s">
        <v>115</v>
      </c>
      <c r="H20" s="13">
        <v>7175552244</v>
      </c>
      <c r="I20" s="3" t="s">
        <v>32</v>
      </c>
      <c r="J20" s="30"/>
    </row>
    <row r="21" spans="1:10" x14ac:dyDescent="0.2">
      <c r="A21" s="29"/>
      <c r="B21" s="2" t="s">
        <v>116</v>
      </c>
      <c r="C21" s="2" t="s">
        <v>26</v>
      </c>
      <c r="D21" s="2" t="s">
        <v>55</v>
      </c>
      <c r="E21" s="2" t="s">
        <v>27</v>
      </c>
      <c r="F21" s="2" t="s">
        <v>36</v>
      </c>
      <c r="G21" s="2" t="s">
        <v>117</v>
      </c>
      <c r="H21" s="13">
        <v>7175552345</v>
      </c>
      <c r="I21" s="3" t="s">
        <v>33</v>
      </c>
      <c r="J21" s="30"/>
    </row>
    <row r="22" spans="1:10" x14ac:dyDescent="0.2">
      <c r="A22" s="29"/>
      <c r="B22" s="2" t="s">
        <v>118</v>
      </c>
      <c r="C22" s="2" t="s">
        <v>119</v>
      </c>
      <c r="D22" s="2" t="s">
        <v>55</v>
      </c>
      <c r="E22" s="2" t="s">
        <v>24</v>
      </c>
      <c r="F22" s="2" t="s">
        <v>37</v>
      </c>
      <c r="G22" s="2" t="s">
        <v>120</v>
      </c>
      <c r="H22" s="13">
        <v>7175552143</v>
      </c>
      <c r="I22" s="3" t="s">
        <v>32</v>
      </c>
      <c r="J22" s="30"/>
    </row>
    <row r="23" spans="1:10" x14ac:dyDescent="0.2">
      <c r="A23" s="29"/>
      <c r="B23" s="2" t="s">
        <v>121</v>
      </c>
      <c r="C23" s="2" t="s">
        <v>20</v>
      </c>
      <c r="D23" s="2" t="s">
        <v>56</v>
      </c>
      <c r="E23" s="2" t="s">
        <v>21</v>
      </c>
      <c r="F23" s="2" t="s">
        <v>37</v>
      </c>
      <c r="G23" s="2" t="s">
        <v>122</v>
      </c>
      <c r="H23" s="13">
        <v>7175553052</v>
      </c>
      <c r="I23" s="3" t="s">
        <v>32</v>
      </c>
      <c r="J23" s="30"/>
    </row>
    <row r="24" spans="1:10" x14ac:dyDescent="0.2">
      <c r="A24" s="29"/>
      <c r="B24" s="35"/>
      <c r="C24" s="35"/>
      <c r="D24" s="35"/>
      <c r="E24" s="35"/>
      <c r="F24" s="35"/>
      <c r="G24" s="35"/>
      <c r="H24" s="35"/>
      <c r="I24" s="36"/>
      <c r="J24" s="30"/>
    </row>
    <row r="25" spans="1:10" ht="15.75" thickBot="1" x14ac:dyDescent="0.25">
      <c r="A25" s="37"/>
      <c r="B25" s="38"/>
      <c r="C25" s="38"/>
      <c r="D25" s="38"/>
      <c r="E25" s="38"/>
      <c r="F25" s="38"/>
      <c r="G25" s="38"/>
      <c r="H25" s="38"/>
      <c r="I25" s="39"/>
      <c r="J25" s="40"/>
    </row>
  </sheetData>
  <sortState ref="B4:I22">
    <sortCondition ref="B5"/>
  </sortState>
  <mergeCells count="1">
    <mergeCell ref="B2:I2"/>
  </mergeCells>
  <phoneticPr fontId="2" type="noConversion"/>
  <hyperlinks>
    <hyperlink ref="G6" r:id="rId1" display="atalbot@domain.com"/>
    <hyperlink ref="G7" r:id="rId2" display="eburrell@domain.com"/>
    <hyperlink ref="G8" r:id="rId3" display="mshapiro@domain.com"/>
    <hyperlink ref="G9" r:id="rId4" display="jfabiano@domain.com"/>
    <hyperlink ref="G10" r:id="rId5" display="kpatrick@domain.com"/>
    <hyperlink ref="G11" r:id="rId6" display="jkovalcik@domain.com"/>
    <hyperlink ref="G12" r:id="rId7" display="cjouber@domain.com"/>
    <hyperlink ref="G13" r:id="rId8" display="zulrich@domain.com"/>
    <hyperlink ref="G14" r:id="rId9" display="bpederzani@domain.com"/>
    <hyperlink ref="G15" r:id="rId10" display="ifreifeld@domain.com"/>
    <hyperlink ref="G16" r:id="rId11" display="dfrankenfield@domain.com"/>
    <hyperlink ref="G17" r:id="rId12" display="smaloney@domain.com"/>
    <hyperlink ref="G18" r:id="rId13" display="lkline@domain.com"/>
    <hyperlink ref="G19" r:id="rId14" display="ssorensen@domain.com"/>
    <hyperlink ref="G20" r:id="rId15" display="gmyers@domain.com"/>
    <hyperlink ref="G21" r:id="rId16" display="koneill@domain.com"/>
    <hyperlink ref="G22" r:id="rId17" display="dmermelstein@domain.com"/>
    <hyperlink ref="G23" r:id="rId18" display="bweller@domain.com"/>
  </hyperlinks>
  <pageMargins left="0.75" right="0.75" top="1" bottom="1" header="0.5" footer="0.5"/>
  <pageSetup orientation="portrait" verticalDpi="0" r:id="rId1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Fundraising Events</vt:lpstr>
      <vt:lpstr>Volunteers</vt:lpstr>
    </vt:vector>
  </TitlesOfParts>
  <Manager>Laurie Ulrich Fuller</Manager>
  <Company>Limehat &amp; Company,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 Training Workbook</dc:title>
  <dc:subject>Excel Training</dc:subject>
  <dc:creator>Laurie Ulrich Fuller</dc:creator>
  <cp:keywords>The Digital Workshop</cp:keywords>
  <dc:description>Created by Laurie Ulrich Fuller</dc:description>
  <cp:lastModifiedBy>MOAC Excel</cp:lastModifiedBy>
  <cp:lastPrinted>2013-02-20T02:15:35Z</cp:lastPrinted>
  <dcterms:created xsi:type="dcterms:W3CDTF">2005-08-23T21:27:00Z</dcterms:created>
  <dcterms:modified xsi:type="dcterms:W3CDTF">2013-06-20T19:37:40Z</dcterms:modified>
  <cp:category>Training</cp:category>
  <cp:contentStatus>Secure</cp:contentStatus>
</cp:coreProperties>
</file>